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cmay\Desktop\generación declaraciónes bloque 2\"/>
    </mc:Choice>
  </mc:AlternateContent>
  <xr:revisionPtr revIDLastSave="0" documentId="13_ncr:1_{55CA6A18-5E69-43C9-89C1-15A3C1E38441}"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<sst xmlns="http://schemas.openxmlformats.org/spreadsheetml/2006/main" count="8065" uniqueCount="1828">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</sst>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3" zoomScale="70" zoomScaleNormal="70" zoomScaleSheetLayoutView="100" workbookViewId="0">
      <selection activeCell="A11" sqref="A11:L11"/>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429</v>
      </c>
      <c r="B10" s="251"/>
      <c r="C10" s="194" t="str">
        <f>VLOOKUP(A10,Listado!A6:R456,6,0)</f>
        <v>G. OBRAS EN LÍNEAS EN EXPLOTACIÓN</v>
      </c>
      <c r="D10" s="194"/>
      <c r="E10" s="194"/>
      <c r="F10" s="194"/>
      <c r="G10" s="194" t="str">
        <f>VLOOKUP(A10,Listado!A6:R456,7,0)</f>
        <v>Técnico/a 1</v>
      </c>
      <c r="H10" s="194"/>
      <c r="I10" s="244" t="str">
        <f>VLOOKUP(A10,Listado!A6:R456,2,0)</f>
        <v>Técnico de Gestión de Seguimiento de Planes e Inversión</v>
      </c>
      <c r="J10" s="245"/>
      <c r="K10" s="194" t="str">
        <f>VLOOKUP(A10,Listado!A6:R456,11,0)</f>
        <v>Madrid</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3.2" customHeight="1" thickTop="1" thickBot="1">
      <c r="A17" s="234" t="str">
        <f>VLOOKUP(A10,Listado!A6:R456,18,0)</f>
        <v>Más de 10 años de experiencia en la redacción de proyectos de obras lineales.
Más de 4 años de experiencia en el seguimiento y control de Planes Ferroviarios.</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vwxhZwilCgdwmh4biCXG9IPjNYMnbKwGeyBNvvOm98u/fpL/b5d/V6vSzvFO5seA9z02CsRPBLaWH67g8mz5hQ==" saltValue="120BMfBIc5E7p+ei/nHb9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2022-09-29T13:25:32Z</dcterms:modified>
</cp:coreProperties>
</file>